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80" windowHeight="17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<sst xmlns="http://schemas.openxmlformats.org/spreadsheetml/2006/main" count="48" uniqueCount="43">
  <si>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 xml:space="preserve"> </t>
  </si>
  <si>
    <t>견적서</t>
  </si>
  <si>
    <t>견적명</t>
  </si>
  <si>
    <t>견적일</t>
  </si>
  <si>
    <t>유효기간</t>
  </si>
  <si>
    <t>02-567-5304</t>
  </si>
  <si>
    <t>02-564-6756</t>
  </si>
  <si>
    <t>구분</t>
  </si>
  <si>
    <t>항목</t>
  </si>
  <si>
    <t>적용율</t>
  </si>
  <si>
    <t>금액</t>
  </si>
  <si>
    <t>직접인건비</t>
  </si>
  <si>
    <t>소계</t>
  </si>
  <si>
    <t>출장비</t>
  </si>
  <si>
    <t>현장실측, 방문상담 발생시</t>
  </si>
  <si>
    <t>제경비</t>
  </si>
  <si>
    <t>기술료</t>
  </si>
  <si>
    <t>합계</t>
  </si>
  <si>
    <t xml:space="preserve">직접인건비 + 직접경비 + 제경비 + 기술료  </t>
  </si>
  <si>
    <t>기타</t>
  </si>
  <si>
    <t xml:space="preserve">2. 견적금액은 부가세 별도입니다. </t>
  </si>
  <si>
    <t>INTERIOR4U</t>
  </si>
  <si>
    <t>견적제출자</t>
  </si>
  <si>
    <t>디자이너</t>
  </si>
  <si>
    <t>서울특별시 강남구 역삼동 올림피아센터 9층</t>
  </si>
  <si>
    <t>설계 단가(원)</t>
  </si>
  <si>
    <t>3D VIEW</t>
  </si>
  <si>
    <t>2D VIEW</t>
  </si>
  <si>
    <t>(디자인) 직접인건비 *100%</t>
  </si>
  <si>
    <t xml:space="preserve">1. 2014년 소프트웨어 기술자 등급별 노임단가를 적용한 견적입니다. </t>
  </si>
  <si>
    <t>발주처</t>
  </si>
  <si>
    <t>AREA(m2)</t>
  </si>
  <si>
    <t>010-5473-9286</t>
  </si>
  <si>
    <t>M</t>
  </si>
  <si>
    <t>T</t>
  </si>
  <si>
    <t>F</t>
  </si>
  <si>
    <t>ADD</t>
  </si>
  <si>
    <t>2014.00.00</t>
  </si>
  <si>
    <t>2D / 3D</t>
  </si>
  <si>
    <t>H</t>
  </si>
  <si>
    <t>www.interior4u.com</t>
  </si>
  <si>
    <t xml:space="preserve">견적금액  = 설계비 + 기술료(디자인) + 제경비 + 출장비 </t>
  </si>
  <si>
    <t>(출력, 편집 기타) 직접인건비 * 10%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</si>
</sst>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\-&quot;?&quot;#,##0"/>
    <numFmt numFmtId="177" formatCode="&quot;?&quot;#,##0;[Red]\-&quot;?&quot;#,##0"/>
    <numFmt numFmtId="178" formatCode="&quot;?&quot;#,##0.00;\-&quot;?&quot;#,##0.00"/>
    <numFmt numFmtId="179" formatCode="&quot;?&quot;#,##0.00;[Red]\-&quot;?&quot;#,##0.00"/>
    <numFmt numFmtId="180" formatCode="_-&quot;?&quot;* #,##0_-;\-&quot;?&quot;* #,##0_-;_-&quot;?&quot;* &quot;-&quot;_-;_-@_-"/>
    <numFmt numFmtId="181" formatCode="_-&quot;?&quot;* #,##0.00_-;\-&quot;?&quot;* #,##0.00_-;_-&quot;?&quot;* &quot;-&quot;??_-;_-@_-"/>
    <numFmt numFmtId="182" formatCode="yyyy&quot;년&quot;\ m&quot;월&quot;\ d&quot;일&quot;;@"/>
    <numFmt numFmtId="183" formatCode="&quot;?&quot;#,##0"/>
    <numFmt numFmtId="184" formatCode="#,##0_);[Red]\(#,##0\)"/>
    <numFmt numFmtId="185" formatCode="&quot;₩&quot;#,##0;[Red]&quot;₩&quot;#,##0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22"/>
      <color indexed="8"/>
      <name val="윤디자인웹고딕"/>
      <family val="1"/>
    </font>
    <font>
      <sz val="8.5"/>
      <color indexed="8"/>
      <name val="윤디자인웹고딕"/>
      <family val="1"/>
    </font>
    <font>
      <sz val="10"/>
      <color indexed="8"/>
      <name val="윤디자인웹고딕"/>
      <family val="1"/>
    </font>
    <font>
      <sz val="9"/>
      <color indexed="8"/>
      <name val="윤디자인웹고딕"/>
      <family val="1"/>
    </font>
    <font>
      <b/>
      <sz val="9"/>
      <color indexed="8"/>
      <name val="윤디자인웹고딕"/>
      <family val="1"/>
    </font>
    <font>
      <sz val="8"/>
      <name val="맑은 고딕"/>
      <family val="3"/>
    </font>
    <font>
      <sz val="8"/>
      <color indexed="63"/>
      <name val="윤디자인웹고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indexed="8"/>
      <name val="윤디자인웹고딕"/>
      <family val="1"/>
    </font>
    <font>
      <u val="single"/>
      <sz val="8"/>
      <color indexed="12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indexed="52"/>
      <name val="Calibri"/>
      <family val="3"/>
    </font>
    <font>
      <sz val="11"/>
      <color rgb="FF9C0006"/>
      <name val="Calibri"/>
      <family val="3"/>
    </font>
    <font>
      <sz val="11"/>
      <color indexed="6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indexed="52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indexed="56"/>
      <name val="Cambria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1"/>
      <color theme="1"/>
      <name val="윤디자인웹고딕"/>
      <family val="1"/>
    </font>
    <font>
      <u val="single"/>
      <sz val="8"/>
      <color theme="10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/>
      <right>
        <color indexed="63"/>
      </right>
      <top style="hair"/>
      <bottom style="medium">
        <color indexed="23"/>
      </bottom>
    </border>
    <border>
      <left/>
      <right style="thin"/>
      <top style="hair"/>
      <bottom style="medium">
        <color indexed="23"/>
      </bottom>
    </border>
    <border>
      <left/>
      <right style="thin"/>
      <top style="hair"/>
      <bottom style="hair"/>
    </border>
    <border>
      <left/>
      <right>
        <color indexed="63"/>
      </right>
      <top style="medium">
        <color indexed="23"/>
      </top>
      <bottom style="hair"/>
    </border>
    <border>
      <left/>
      <right style="thin"/>
      <top style="medium">
        <color indexed="23"/>
      </top>
      <bottom style="hair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3" borderId="0" applyNumberFormat="0" applyBorder="0" applyAlignment="0" applyProtection="0"/>
    <xf numFmtId="0" fontId="1" fillId="22" borderId="2" applyNumberFormat="0" applyFont="0" applyAlignment="0" applyProtection="0"/>
    <xf numFmtId="9" fontId="1" fillId="0" borderId="0" applyFont="0" applyFill="0" applyBorder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7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5" fillId="7" borderId="9" applyNumberFormat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90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83" fontId="6" fillId="0" borderId="0" xfId="0" applyNumberFormat="1" applyFont="1" applyBorder="1" applyAlignment="1">
      <alignment horizontal="right" vertical="center"/>
    </xf>
    <xf numFmtId="184" fontId="5" fillId="7" borderId="10" xfId="0" applyNumberFormat="1" applyFont="1" applyFill="1" applyBorder="1" applyAlignment="1">
      <alignment horizontal="center" vertical="center"/>
    </xf>
    <xf numFmtId="184" fontId="5" fillId="7" borderId="11" xfId="0" applyNumberFormat="1" applyFont="1" applyFill="1" applyBorder="1" applyAlignment="1">
      <alignment horizontal="center" vertical="center"/>
    </xf>
    <xf numFmtId="184" fontId="5" fillId="7" borderId="12" xfId="0" applyNumberFormat="1" applyFont="1" applyFill="1" applyBorder="1" applyAlignment="1">
      <alignment horizontal="center" vertical="center"/>
    </xf>
    <xf numFmtId="184" fontId="5" fillId="7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25" borderId="18" xfId="0" applyFont="1" applyFill="1" applyBorder="1" applyAlignment="1">
      <alignment horizontal="centerContinuous" vertical="center"/>
    </xf>
    <xf numFmtId="0" fontId="5" fillId="25" borderId="19" xfId="0" applyFont="1" applyFill="1" applyBorder="1" applyAlignment="1">
      <alignment horizontal="centerContinuous" vertical="center"/>
    </xf>
    <xf numFmtId="0" fontId="5" fillId="25" borderId="19" xfId="0" applyFont="1" applyFill="1" applyBorder="1" applyAlignment="1">
      <alignment vertical="center"/>
    </xf>
    <xf numFmtId="0" fontId="5" fillId="25" borderId="19" xfId="0" applyFont="1" applyFill="1" applyBorder="1" applyAlignment="1">
      <alignment horizontal="left" vertical="center"/>
    </xf>
    <xf numFmtId="0" fontId="5" fillId="25" borderId="19" xfId="0" applyFont="1" applyFill="1" applyBorder="1" applyAlignment="1">
      <alignment horizontal="right" vertical="center"/>
    </xf>
    <xf numFmtId="49" fontId="5" fillId="25" borderId="20" xfId="0" applyNumberFormat="1" applyFont="1" applyFill="1" applyBorder="1" applyAlignment="1">
      <alignment horizontal="center" vertical="center"/>
    </xf>
    <xf numFmtId="49" fontId="5" fillId="25" borderId="21" xfId="0" applyNumberFormat="1" applyFont="1" applyFill="1" applyBorder="1" applyAlignment="1">
      <alignment horizontal="centerContinuous" vertical="center"/>
    </xf>
    <xf numFmtId="0" fontId="5" fillId="25" borderId="21" xfId="0" applyFont="1" applyFill="1" applyBorder="1" applyAlignment="1">
      <alignment horizontal="centerContinuous" vertical="center"/>
    </xf>
    <xf numFmtId="0" fontId="5" fillId="25" borderId="22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84" fontId="5" fillId="0" borderId="11" xfId="0" applyNumberFormat="1" applyFont="1" applyFill="1" applyBorder="1" applyAlignment="1">
      <alignment horizontal="centerContinuous" vertical="center"/>
    </xf>
    <xf numFmtId="184" fontId="5" fillId="25" borderId="21" xfId="0" applyNumberFormat="1" applyFont="1" applyFill="1" applyBorder="1" applyAlignment="1">
      <alignment horizontal="center" vertical="center"/>
    </xf>
    <xf numFmtId="49" fontId="5" fillId="25" borderId="21" xfId="0" applyNumberFormat="1" applyFont="1" applyFill="1" applyBorder="1" applyAlignment="1">
      <alignment horizontal="center" vertical="center"/>
    </xf>
    <xf numFmtId="184" fontId="5" fillId="25" borderId="21" xfId="0" applyNumberFormat="1" applyFont="1" applyFill="1" applyBorder="1" applyAlignment="1">
      <alignment horizontal="centerContinuous" vertical="center"/>
    </xf>
    <xf numFmtId="180" fontId="5" fillId="25" borderId="21" xfId="61" applyFont="1" applyFill="1" applyBorder="1" applyAlignment="1">
      <alignment horizontal="center" vertical="center"/>
    </xf>
    <xf numFmtId="184" fontId="5" fillId="25" borderId="2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84" fontId="5" fillId="25" borderId="22" xfId="0" applyNumberFormat="1" applyFont="1" applyFill="1" applyBorder="1" applyAlignment="1">
      <alignment horizontal="right" vertical="center"/>
    </xf>
    <xf numFmtId="0" fontId="5" fillId="25" borderId="23" xfId="0" applyFont="1" applyFill="1" applyBorder="1" applyAlignment="1">
      <alignment horizontal="left" vertical="center"/>
    </xf>
    <xf numFmtId="0" fontId="5" fillId="25" borderId="14" xfId="0" applyFont="1" applyFill="1" applyBorder="1" applyAlignment="1">
      <alignment horizontal="left" vertical="center"/>
    </xf>
    <xf numFmtId="0" fontId="5" fillId="25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vertical="center"/>
    </xf>
    <xf numFmtId="184" fontId="5" fillId="0" borderId="19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horizontal="left" vertical="center"/>
    </xf>
    <xf numFmtId="184" fontId="5" fillId="0" borderId="19" xfId="0" applyNumberFormat="1" applyFont="1" applyFill="1" applyBorder="1" applyAlignment="1">
      <alignment horizontal="right" vertical="center"/>
    </xf>
    <xf numFmtId="9" fontId="5" fillId="0" borderId="19" xfId="0" applyNumberFormat="1" applyFont="1" applyFill="1" applyBorder="1" applyAlignment="1">
      <alignment horizontal="right" vertical="center"/>
    </xf>
    <xf numFmtId="184" fontId="5" fillId="0" borderId="24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horizontal="right" vertical="center"/>
    </xf>
    <xf numFmtId="9" fontId="5" fillId="0" borderId="0" xfId="0" applyNumberFormat="1" applyFont="1" applyFill="1" applyBorder="1" applyAlignment="1">
      <alignment horizontal="right" vertical="center"/>
    </xf>
    <xf numFmtId="184" fontId="5" fillId="7" borderId="25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184" fontId="3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62" applyFont="1" applyAlignment="1">
      <alignment horizontal="right" vertical="center"/>
    </xf>
    <xf numFmtId="184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4" fontId="5" fillId="25" borderId="21" xfId="0" applyNumberFormat="1" applyFont="1" applyFill="1" applyBorder="1" applyAlignment="1">
      <alignment horizontal="center" vertical="center"/>
    </xf>
    <xf numFmtId="184" fontId="5" fillId="0" borderId="0" xfId="0" applyNumberFormat="1" applyFont="1" applyFill="1" applyBorder="1" applyAlignment="1">
      <alignment horizontal="center" vertical="center"/>
    </xf>
    <xf numFmtId="184" fontId="5" fillId="0" borderId="26" xfId="0" applyNumberFormat="1" applyFont="1" applyFill="1" applyBorder="1" applyAlignment="1">
      <alignment horizontal="center" vertical="center"/>
    </xf>
    <xf numFmtId="184" fontId="5" fillId="0" borderId="27" xfId="0" applyNumberFormat="1" applyFont="1" applyFill="1" applyBorder="1" applyAlignment="1">
      <alignment horizontal="center" vertical="center"/>
    </xf>
    <xf numFmtId="184" fontId="5" fillId="0" borderId="12" xfId="0" applyNumberFormat="1" applyFont="1" applyFill="1" applyBorder="1" applyAlignment="1">
      <alignment horizontal="center" vertical="center"/>
    </xf>
    <xf numFmtId="184" fontId="5" fillId="0" borderId="28" xfId="0" applyNumberFormat="1" applyFont="1" applyFill="1" applyBorder="1" applyAlignment="1">
      <alignment horizontal="center" vertical="center"/>
    </xf>
    <xf numFmtId="184" fontId="5" fillId="0" borderId="29" xfId="0" applyNumberFormat="1" applyFont="1" applyFill="1" applyBorder="1" applyAlignment="1">
      <alignment horizontal="center" vertical="center"/>
    </xf>
    <xf numFmtId="184" fontId="5" fillId="0" borderId="30" xfId="0" applyNumberFormat="1" applyFont="1" applyFill="1" applyBorder="1" applyAlignment="1">
      <alignment horizontal="center" vertical="center"/>
    </xf>
    <xf numFmtId="49" fontId="5" fillId="25" borderId="21" xfId="0" applyNumberFormat="1" applyFont="1" applyFill="1" applyBorder="1" applyAlignment="1">
      <alignment horizontal="center" vertical="center"/>
    </xf>
    <xf numFmtId="184" fontId="5" fillId="0" borderId="31" xfId="0" applyNumberFormat="1" applyFont="1" applyFill="1" applyBorder="1" applyAlignment="1">
      <alignment horizontal="center" vertical="center"/>
    </xf>
    <xf numFmtId="184" fontId="5" fillId="0" borderId="19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85" fontId="6" fillId="25" borderId="19" xfId="0" applyNumberFormat="1" applyFont="1" applyFill="1" applyBorder="1" applyAlignment="1">
      <alignment horizontal="center" vertical="center"/>
    </xf>
    <xf numFmtId="185" fontId="6" fillId="25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8" fillId="0" borderId="17" xfId="62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16</xdr:col>
      <xdr:colOff>1019175</xdr:colOff>
      <xdr:row>3</xdr:row>
      <xdr:rowOff>304800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7781925" cy="1228725"/>
        </a:xfrm>
        <a:prstGeom prst="rect">
          <a:avLst/>
        </a:prstGeom>
        <a:noFill/>
        <a:ln w="12700" cmpd="sng">
          <a:solidFill>
            <a:srgbClr val="BFBFB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rior4u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0"/>
  <sheetViews>
    <sheetView tabSelected="1" zoomScale="120" zoomScaleNormal="120" zoomScalePageLayoutView="0" workbookViewId="0" topLeftCell="A4">
      <selection activeCell="B22" sqref="B22:M22"/>
    </sheetView>
  </sheetViews>
  <sheetFormatPr defaultColWidth="9.140625" defaultRowHeight="15"/>
  <cols>
    <col min="1" max="1" width="18.8515625" style="63" customWidth="1"/>
    <col min="2" max="3" width="5.57421875" style="63" customWidth="1"/>
    <col min="4" max="4" width="3.7109375" style="63" customWidth="1"/>
    <col min="5" max="9" width="5.140625" style="63" customWidth="1"/>
    <col min="10" max="12" width="3.421875" style="63" customWidth="1"/>
    <col min="13" max="13" width="8.7109375" style="63" customWidth="1"/>
    <col min="14" max="16" width="7.7109375" style="63" customWidth="1"/>
    <col min="17" max="17" width="15.421875" style="63" customWidth="1"/>
    <col min="18" max="16384" width="9.00390625" style="63" customWidth="1"/>
  </cols>
  <sheetData>
    <row r="1" ht="24.75" customHeight="1"/>
    <row r="2" spans="1:17" ht="24.75" customHeight="1">
      <c r="A2" s="1" t="s">
        <v>0</v>
      </c>
      <c r="B2" s="1"/>
      <c r="C2" s="1"/>
      <c r="D2" s="1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24.75" customHeight="1">
      <c r="A3" s="1"/>
      <c r="B3" s="1"/>
      <c r="C3" s="1"/>
      <c r="D3" s="1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24.75" customHeight="1" thickBot="1">
      <c r="A4" s="1"/>
      <c r="B4" s="1"/>
      <c r="C4" s="1"/>
      <c r="D4" s="1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 ht="19.5" customHeight="1">
      <c r="A5" s="88" t="s">
        <v>1</v>
      </c>
      <c r="B5" s="85"/>
      <c r="C5" s="85"/>
      <c r="D5" s="85" t="s">
        <v>2</v>
      </c>
      <c r="E5" s="85"/>
      <c r="F5" s="85" t="s">
        <v>38</v>
      </c>
      <c r="G5" s="85"/>
      <c r="H5" s="85"/>
      <c r="I5" s="85"/>
      <c r="J5" s="85"/>
      <c r="K5" s="85"/>
      <c r="L5" s="85"/>
      <c r="M5" s="21" t="s">
        <v>22</v>
      </c>
      <c r="N5" s="82" t="s">
        <v>21</v>
      </c>
      <c r="O5" s="82"/>
      <c r="P5" s="22" t="s">
        <v>23</v>
      </c>
      <c r="Q5" s="23"/>
    </row>
    <row r="6" spans="1:17" ht="19.5" customHeight="1">
      <c r="A6" s="24"/>
      <c r="B6" s="3"/>
      <c r="C6" s="3"/>
      <c r="D6" s="86" t="s">
        <v>30</v>
      </c>
      <c r="E6" s="86"/>
      <c r="F6" s="86"/>
      <c r="G6" s="86"/>
      <c r="H6" s="86"/>
      <c r="I6" s="86"/>
      <c r="J6" s="86"/>
      <c r="K6" s="86"/>
      <c r="L6" s="86"/>
      <c r="M6" s="5"/>
      <c r="N6" s="6" t="s">
        <v>0</v>
      </c>
      <c r="O6" s="6"/>
      <c r="P6" s="6"/>
      <c r="Q6" s="25"/>
    </row>
    <row r="7" spans="1:17" ht="19.5" customHeight="1">
      <c r="A7" s="24"/>
      <c r="B7" s="3"/>
      <c r="C7" s="3"/>
      <c r="D7" s="86" t="s">
        <v>3</v>
      </c>
      <c r="E7" s="86"/>
      <c r="F7" s="87" t="s">
        <v>37</v>
      </c>
      <c r="G7" s="87"/>
      <c r="H7" s="87"/>
      <c r="I7" s="87"/>
      <c r="J7" s="87"/>
      <c r="K7" s="87"/>
      <c r="L7" s="87"/>
      <c r="M7" s="5" t="s">
        <v>36</v>
      </c>
      <c r="N7" s="69" t="s">
        <v>24</v>
      </c>
      <c r="O7" s="69"/>
      <c r="P7" s="69"/>
      <c r="Q7" s="81"/>
    </row>
    <row r="8" spans="1:17" ht="19.5" customHeight="1">
      <c r="A8" s="24"/>
      <c r="B8" s="3"/>
      <c r="C8" s="3"/>
      <c r="D8" s="86" t="s">
        <v>4</v>
      </c>
      <c r="E8" s="86"/>
      <c r="F8" s="86" t="s">
        <v>37</v>
      </c>
      <c r="G8" s="86"/>
      <c r="H8" s="86"/>
      <c r="I8" s="86"/>
      <c r="J8" s="86"/>
      <c r="K8" s="86"/>
      <c r="L8" s="86"/>
      <c r="M8" s="5" t="s">
        <v>34</v>
      </c>
      <c r="N8" s="69" t="s">
        <v>5</v>
      </c>
      <c r="O8" s="69"/>
      <c r="P8" s="7" t="s">
        <v>35</v>
      </c>
      <c r="Q8" s="27" t="s">
        <v>6</v>
      </c>
    </row>
    <row r="9" spans="1:17" ht="19.5" customHeight="1">
      <c r="A9" s="24"/>
      <c r="B9" s="3"/>
      <c r="C9" s="3"/>
      <c r="D9" s="86"/>
      <c r="E9" s="86"/>
      <c r="F9" s="86"/>
      <c r="G9" s="86"/>
      <c r="H9" s="86"/>
      <c r="I9" s="86"/>
      <c r="J9" s="86"/>
      <c r="K9" s="86"/>
      <c r="L9" s="86"/>
      <c r="M9" s="5" t="s">
        <v>33</v>
      </c>
      <c r="N9" s="69" t="s">
        <v>32</v>
      </c>
      <c r="O9" s="69"/>
      <c r="P9" s="7" t="s">
        <v>39</v>
      </c>
      <c r="Q9" s="89" t="s">
        <v>40</v>
      </c>
    </row>
    <row r="10" spans="1:17" ht="19.5" customHeight="1" thickBot="1">
      <c r="A10" s="28"/>
      <c r="B10" s="29"/>
      <c r="C10" s="29"/>
      <c r="D10" s="30"/>
      <c r="E10" s="31" t="s">
        <v>41</v>
      </c>
      <c r="F10" s="31"/>
      <c r="G10" s="31"/>
      <c r="H10" s="31"/>
      <c r="I10" s="32"/>
      <c r="J10" s="32"/>
      <c r="K10" s="31"/>
      <c r="L10" s="31"/>
      <c r="M10" s="31"/>
      <c r="N10" s="83">
        <f>Q23</f>
        <v>212710</v>
      </c>
      <c r="O10" s="83"/>
      <c r="P10" s="83"/>
      <c r="Q10" s="84"/>
    </row>
    <row r="11" spans="1:17" ht="4.5" customHeight="1" thickBot="1">
      <c r="A11" s="4"/>
      <c r="B11" s="4"/>
      <c r="C11" s="4"/>
      <c r="D11" s="4"/>
      <c r="E11" s="8"/>
      <c r="F11" s="8"/>
      <c r="G11" s="8"/>
      <c r="H11" s="8"/>
      <c r="I11" s="9"/>
      <c r="J11" s="9"/>
      <c r="K11" s="4"/>
      <c r="L11" s="4"/>
      <c r="M11" s="4"/>
      <c r="N11" s="10"/>
      <c r="O11" s="9"/>
      <c r="P11" s="11"/>
      <c r="Q11" s="11"/>
    </row>
    <row r="12" spans="1:17" ht="19.5" customHeight="1" thickBot="1">
      <c r="A12" s="33" t="s">
        <v>7</v>
      </c>
      <c r="B12" s="34" t="s">
        <v>8</v>
      </c>
      <c r="C12" s="34"/>
      <c r="D12" s="34"/>
      <c r="E12" s="34"/>
      <c r="F12" s="78" t="s">
        <v>31</v>
      </c>
      <c r="G12" s="78"/>
      <c r="H12" s="78"/>
      <c r="I12" s="34" t="s">
        <v>25</v>
      </c>
      <c r="J12" s="34"/>
      <c r="K12" s="34"/>
      <c r="L12" s="34"/>
      <c r="M12" s="34"/>
      <c r="N12" s="35" t="s">
        <v>9</v>
      </c>
      <c r="O12" s="35"/>
      <c r="P12" s="35"/>
      <c r="Q12" s="36" t="s">
        <v>10</v>
      </c>
    </row>
    <row r="13" spans="1:17" ht="19.5" customHeight="1">
      <c r="A13" s="7" t="s">
        <v>11</v>
      </c>
      <c r="B13" s="71" t="s">
        <v>26</v>
      </c>
      <c r="C13" s="71"/>
      <c r="D13" s="71"/>
      <c r="E13" s="71"/>
      <c r="F13" s="68">
        <v>1</v>
      </c>
      <c r="G13" s="68"/>
      <c r="H13" s="68"/>
      <c r="I13" s="68">
        <v>5000</v>
      </c>
      <c r="J13" s="68"/>
      <c r="K13" s="68"/>
      <c r="L13" s="68"/>
      <c r="M13" s="68"/>
      <c r="N13" s="68">
        <v>1</v>
      </c>
      <c r="O13" s="68"/>
      <c r="P13" s="68"/>
      <c r="Q13" s="62">
        <f aca="true" t="shared" si="0" ref="Q13:Q18">F13*I13*N13</f>
        <v>5000</v>
      </c>
    </row>
    <row r="14" spans="1:17" ht="19.5" customHeight="1">
      <c r="A14" s="19"/>
      <c r="B14" s="71" t="s">
        <v>27</v>
      </c>
      <c r="C14" s="71"/>
      <c r="D14" s="71"/>
      <c r="E14" s="71"/>
      <c r="F14" s="71">
        <v>1</v>
      </c>
      <c r="G14" s="71"/>
      <c r="H14" s="71"/>
      <c r="I14" s="71">
        <v>1200</v>
      </c>
      <c r="J14" s="71"/>
      <c r="K14" s="71"/>
      <c r="L14" s="71"/>
      <c r="M14" s="71"/>
      <c r="N14" s="71">
        <v>1</v>
      </c>
      <c r="O14" s="71"/>
      <c r="P14" s="79"/>
      <c r="Q14" s="12">
        <f t="shared" si="0"/>
        <v>1200</v>
      </c>
    </row>
    <row r="15" spans="1:17" ht="19.5" customHeight="1">
      <c r="A15" s="7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>
        <v>1</v>
      </c>
      <c r="O15" s="71"/>
      <c r="P15" s="79"/>
      <c r="Q15" s="12">
        <f t="shared" si="0"/>
        <v>0</v>
      </c>
    </row>
    <row r="16" spans="1:17" ht="19.5" customHeight="1">
      <c r="A16" s="19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>
        <v>1</v>
      </c>
      <c r="O16" s="71"/>
      <c r="P16" s="79"/>
      <c r="Q16" s="12">
        <f t="shared" si="0"/>
        <v>0</v>
      </c>
    </row>
    <row r="17" spans="1:17" ht="19.5" customHeight="1">
      <c r="A17" s="19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>
        <v>1</v>
      </c>
      <c r="O17" s="71"/>
      <c r="P17" s="71"/>
      <c r="Q17" s="12">
        <f t="shared" si="0"/>
        <v>0</v>
      </c>
    </row>
    <row r="18" spans="1:17" ht="19.5" customHeight="1" thickBot="1">
      <c r="A18" s="19"/>
      <c r="B18" s="71"/>
      <c r="C18" s="71"/>
      <c r="D18" s="71"/>
      <c r="E18" s="71"/>
      <c r="F18" s="80"/>
      <c r="G18" s="80"/>
      <c r="H18" s="80"/>
      <c r="I18" s="71"/>
      <c r="J18" s="71"/>
      <c r="K18" s="71"/>
      <c r="L18" s="71"/>
      <c r="M18" s="71"/>
      <c r="N18" s="80">
        <v>1</v>
      </c>
      <c r="O18" s="80"/>
      <c r="P18" s="80"/>
      <c r="Q18" s="12">
        <f t="shared" si="0"/>
        <v>0</v>
      </c>
    </row>
    <row r="19" spans="1:17" ht="19.5" customHeight="1" thickBot="1">
      <c r="A19" s="33" t="s">
        <v>12</v>
      </c>
      <c r="B19" s="39"/>
      <c r="C19" s="40"/>
      <c r="D19" s="39"/>
      <c r="E19" s="39"/>
      <c r="F19" s="39"/>
      <c r="G19" s="40"/>
      <c r="H19" s="39"/>
      <c r="I19" s="41"/>
      <c r="J19" s="41"/>
      <c r="K19" s="40"/>
      <c r="L19" s="40"/>
      <c r="M19" s="39"/>
      <c r="N19" s="39"/>
      <c r="O19" s="40"/>
      <c r="P19" s="42"/>
      <c r="Q19" s="43">
        <f>SUM(Q13:Q18)</f>
        <v>6200</v>
      </c>
    </row>
    <row r="20" spans="1:17" ht="19.5" customHeight="1">
      <c r="A20" s="37" t="s">
        <v>13</v>
      </c>
      <c r="B20" s="76" t="s">
        <v>14</v>
      </c>
      <c r="C20" s="76"/>
      <c r="D20" s="76"/>
      <c r="E20" s="76"/>
      <c r="F20" s="76"/>
      <c r="G20" s="76"/>
      <c r="H20" s="76"/>
      <c r="I20" s="38">
        <v>200000</v>
      </c>
      <c r="J20" s="38"/>
      <c r="K20" s="38"/>
      <c r="L20" s="38"/>
      <c r="M20" s="38"/>
      <c r="N20" s="76">
        <v>1</v>
      </c>
      <c r="O20" s="76"/>
      <c r="P20" s="77"/>
      <c r="Q20" s="13">
        <f>I20*N20</f>
        <v>200000</v>
      </c>
    </row>
    <row r="21" spans="1:17" ht="19.5" customHeight="1">
      <c r="A21" s="20" t="s">
        <v>15</v>
      </c>
      <c r="B21" s="74" t="s">
        <v>42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>
        <v>1</v>
      </c>
      <c r="O21" s="74"/>
      <c r="P21" s="75"/>
      <c r="Q21" s="14">
        <f>Q19*5%*N21</f>
        <v>310</v>
      </c>
    </row>
    <row r="22" spans="1:17" ht="19.5" customHeight="1" thickBot="1">
      <c r="A22" s="44" t="s">
        <v>16</v>
      </c>
      <c r="B22" s="72" t="s">
        <v>28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>
        <v>1</v>
      </c>
      <c r="O22" s="72"/>
      <c r="P22" s="73"/>
      <c r="Q22" s="15">
        <f>Q19*N22</f>
        <v>6200</v>
      </c>
    </row>
    <row r="23" spans="1:17" ht="19.5" customHeight="1" thickBot="1">
      <c r="A23" s="33" t="s">
        <v>17</v>
      </c>
      <c r="B23" s="70" t="s">
        <v>18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45">
        <f>Q19+Q20+Q21+Q22</f>
        <v>212710</v>
      </c>
    </row>
    <row r="24" spans="1:17" ht="4.5" customHeight="1" thickBo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9.5" customHeight="1">
      <c r="A25" s="46" t="s">
        <v>19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 t="s">
        <v>0</v>
      </c>
      <c r="O25" s="47"/>
      <c r="P25" s="47" t="s">
        <v>0</v>
      </c>
      <c r="Q25" s="48"/>
    </row>
    <row r="26" spans="1:17" ht="16.5" customHeight="1">
      <c r="A26" s="49" t="s">
        <v>29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26"/>
    </row>
    <row r="27" spans="1:17" ht="16.5" customHeight="1">
      <c r="A27" s="50" t="s">
        <v>20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51"/>
    </row>
    <row r="28" spans="1:17" ht="16.5" customHeight="1" thickBot="1">
      <c r="A28" s="52"/>
      <c r="B28" s="53"/>
      <c r="C28" s="54"/>
      <c r="D28" s="53"/>
      <c r="E28" s="53"/>
      <c r="F28" s="53"/>
      <c r="G28" s="55"/>
      <c r="H28" s="53"/>
      <c r="I28" s="56"/>
      <c r="J28" s="56"/>
      <c r="K28" s="55"/>
      <c r="L28" s="55"/>
      <c r="M28" s="55"/>
      <c r="N28" s="56"/>
      <c r="O28" s="55"/>
      <c r="P28" s="57"/>
      <c r="Q28" s="58"/>
    </row>
    <row r="29" spans="1:17" ht="15.75">
      <c r="A29" s="2"/>
      <c r="B29" s="65"/>
      <c r="C29" s="2"/>
      <c r="D29" s="65"/>
      <c r="E29" s="59"/>
      <c r="F29" s="59"/>
      <c r="G29" s="16"/>
      <c r="H29" s="59"/>
      <c r="I29" s="60"/>
      <c r="J29" s="60"/>
      <c r="K29" s="16"/>
      <c r="L29" s="16"/>
      <c r="M29" s="16"/>
      <c r="N29" s="60"/>
      <c r="O29" s="16"/>
      <c r="P29" s="61"/>
      <c r="Q29" s="60"/>
    </row>
    <row r="30" spans="1:17" ht="15.7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7" t="s">
        <v>0</v>
      </c>
      <c r="O30" s="67"/>
      <c r="P30" s="67"/>
      <c r="Q30" s="67"/>
    </row>
  </sheetData>
  <sheetProtection/>
  <mergeCells count="48">
    <mergeCell ref="D9:E9"/>
    <mergeCell ref="A5:C5"/>
    <mergeCell ref="B22:M22"/>
    <mergeCell ref="F5:L5"/>
    <mergeCell ref="F6:L6"/>
    <mergeCell ref="F7:L7"/>
    <mergeCell ref="F8:L8"/>
    <mergeCell ref="F9:L9"/>
    <mergeCell ref="D5:E5"/>
    <mergeCell ref="D6:E6"/>
    <mergeCell ref="D7:E7"/>
    <mergeCell ref="D8:E8"/>
    <mergeCell ref="I16:M16"/>
    <mergeCell ref="N10:Q10"/>
    <mergeCell ref="I17:M17"/>
    <mergeCell ref="I18:M18"/>
    <mergeCell ref="B20:H20"/>
    <mergeCell ref="B21:M21"/>
    <mergeCell ref="F17:H17"/>
    <mergeCell ref="F18:H18"/>
    <mergeCell ref="N7:Q7"/>
    <mergeCell ref="N5:O5"/>
    <mergeCell ref="N8:O8"/>
    <mergeCell ref="F14:H14"/>
    <mergeCell ref="F15:H15"/>
    <mergeCell ref="F16:H16"/>
    <mergeCell ref="I14:M14"/>
    <mergeCell ref="I15:M15"/>
    <mergeCell ref="N20:P20"/>
    <mergeCell ref="F12:H12"/>
    <mergeCell ref="B17:E17"/>
    <mergeCell ref="B18:E18"/>
    <mergeCell ref="N13:P13"/>
    <mergeCell ref="N14:P14"/>
    <mergeCell ref="N15:P15"/>
    <mergeCell ref="N16:P16"/>
    <mergeCell ref="N17:P17"/>
    <mergeCell ref="N18:P18"/>
    <mergeCell ref="I13:M13"/>
    <mergeCell ref="F13:H13"/>
    <mergeCell ref="N9:O9"/>
    <mergeCell ref="B23:P23"/>
    <mergeCell ref="B13:E13"/>
    <mergeCell ref="B14:E14"/>
    <mergeCell ref="B15:E15"/>
    <mergeCell ref="B16:E16"/>
    <mergeCell ref="N22:P22"/>
    <mergeCell ref="N21:P21"/>
  </mergeCells>
  <hyperlinks>
    <hyperlink ref="Q9" r:id="rId1" display="www.interior4u.com"/>
  </hyperlinks>
  <printOptions horizontalCentered="1" verticalCentered="1"/>
  <pageMargins left="0.84" right="0.2362204724409449" top="0.5118110236220472" bottom="0.15748031496062992" header="0" footer="0"/>
  <pageSetup fitToHeight="1" fitToWidth="1" horizontalDpi="600" verticalDpi="600" orientation="landscape" paperSize="9" scale="9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Registered User</cp:lastModifiedBy>
  <cp:lastPrinted>2013-12-16T06:13:59Z</cp:lastPrinted>
  <dcterms:created xsi:type="dcterms:W3CDTF">2013-12-16T04:59:58Z</dcterms:created>
  <dcterms:modified xsi:type="dcterms:W3CDTF">2014-07-11T08:19:24Z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